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160" windowHeight="12675" activeTab="1"/>
  </bookViews>
  <sheets>
    <sheet name="13년도 4분기" sheetId="1" r:id="rId1"/>
    <sheet name="13년 4분기 세부내역" sheetId="2" r:id="rId2"/>
  </sheets>
  <definedNames/>
  <calcPr fullCalcOnLoad="1"/>
</workbook>
</file>

<file path=xl/sharedStrings.xml><?xml version="1.0" encoding="utf-8"?>
<sst xmlns="http://schemas.openxmlformats.org/spreadsheetml/2006/main" count="91" uniqueCount="82">
  <si>
    <t>회계일자</t>
  </si>
  <si>
    <t>적요</t>
  </si>
  <si>
    <t>(단위:원)</t>
  </si>
  <si>
    <t>누계</t>
  </si>
  <si>
    <t>금액</t>
  </si>
  <si>
    <t>번호</t>
  </si>
  <si>
    <t>월계</t>
  </si>
  <si>
    <t>기관장 업무추진비 세부 집행내역(13년도 3분기)</t>
  </si>
  <si>
    <t>(단위:원)</t>
  </si>
  <si>
    <t>집행월</t>
  </si>
  <si>
    <t>집행내역</t>
  </si>
  <si>
    <t>집행금액</t>
  </si>
  <si>
    <t xml:space="preserve"> 수행사업 추진관련 협의 0건</t>
  </si>
  <si>
    <t xml:space="preserve"> 대내외 행사추진 0건</t>
  </si>
  <si>
    <t>총12건</t>
  </si>
  <si>
    <t>총 건</t>
  </si>
  <si>
    <t>기관장 업무추진비 세부 집행내역(13년도 4분기)</t>
  </si>
  <si>
    <t>2013/10/04</t>
  </si>
  <si>
    <t>2013/10/11</t>
  </si>
  <si>
    <t>2013/10/14</t>
  </si>
  <si>
    <t>2013/10/15</t>
  </si>
  <si>
    <t>2013/10/18</t>
  </si>
  <si>
    <t>2013/10/23</t>
  </si>
  <si>
    <t>2013/10/25</t>
  </si>
  <si>
    <t>2013/10/28</t>
  </si>
  <si>
    <t>2013/10/29</t>
  </si>
  <si>
    <t>2013/10/31</t>
  </si>
  <si>
    <t>예산 관련 업무회의비(10/4, 빕스)</t>
  </si>
  <si>
    <t>지식재산위원회 관련 업무회의비(10/11, 참배나무골)</t>
  </si>
  <si>
    <t>교육 관련 업무회의비(10/11, 무화잠)</t>
  </si>
  <si>
    <t>예산 관련 업무회의비(10/14, 한미리)</t>
  </si>
  <si>
    <t>예산 관련 업무회의비(10/15, 참배나무골)</t>
  </si>
  <si>
    <t>기관운영 관련 업무회의비(10/15, 해남천일관)</t>
  </si>
  <si>
    <t>예산 관련 업무회의비(10/18, 빕스)</t>
  </si>
  <si>
    <t>국회 관련 업무회의비(10/23, 양미옥)</t>
  </si>
  <si>
    <t>지회 관련 업무회의비(10/25. 올레길)</t>
  </si>
  <si>
    <t>기관운영 관련 업무회의비(10/28. 나인오키드)</t>
  </si>
  <si>
    <t>예산 관련 업무회의비(10/28, 선릉가든)</t>
  </si>
  <si>
    <t>교육 관련 업무회의비(10/29, 부산삼정)</t>
  </si>
  <si>
    <t>전직원 조회 관련 업무회의비(10/31,문향재)</t>
  </si>
  <si>
    <t>2013/11/01</t>
  </si>
  <si>
    <t>국회 관련 업무회의비(11/1, 스칼렛)</t>
  </si>
  <si>
    <t>2013/11/11</t>
  </si>
  <si>
    <t>기관운영 관련 업무회의비(11/11, 박속낙지)</t>
  </si>
  <si>
    <t>2013/11/18</t>
  </si>
  <si>
    <t>예산 관련 업무회의비(11/18, 조수사)</t>
  </si>
  <si>
    <t>2013/11/22</t>
  </si>
  <si>
    <t>지회 관련 업무회의비(11/22, 순토바기)</t>
  </si>
  <si>
    <t>2013/11/27</t>
  </si>
  <si>
    <t>지식재산위원회 관련 업무회의비(11/27, 지시란참숯불구이)</t>
  </si>
  <si>
    <t>2013/12/10</t>
  </si>
  <si>
    <t>국회 관련 업무회의비(12/10, 이계원)</t>
  </si>
  <si>
    <t>국회 관련 업무회의비(12/10, 황포갈비)</t>
  </si>
  <si>
    <t>2013/12/11</t>
  </si>
  <si>
    <t>교육 관련 업무회의비(12/11, 삼국지)</t>
  </si>
  <si>
    <t>2013/12/13</t>
  </si>
  <si>
    <t>기관운영 관련 업무회의비(12/13, 농가월령가)</t>
  </si>
  <si>
    <t>2013/12/16</t>
  </si>
  <si>
    <t>신규 사업 선정 관련 업무회의비(12/16, 사랑채)</t>
  </si>
  <si>
    <t>2013/12/17</t>
  </si>
  <si>
    <t>기관운영 관련 업무회의비(12/17, 강남골)</t>
  </si>
  <si>
    <t>2013/12/18</t>
  </si>
  <si>
    <t>예산 관련 업무회의비(12/18, 강남골)</t>
  </si>
  <si>
    <t>2013/12/20</t>
  </si>
  <si>
    <t>예산 관련 업무회의비(12/20, 농가월령가)</t>
  </si>
  <si>
    <t>2013/12/23</t>
  </si>
  <si>
    <t>지회 관련 업무회의비(12/23, 삿뽀로)</t>
  </si>
  <si>
    <t>2013/12/24</t>
  </si>
  <si>
    <t>지식재산위원회 관련 업무회의지(12/24, 동해도)</t>
  </si>
  <si>
    <t>2013/12/26</t>
  </si>
  <si>
    <t>지식재산위원회 관련 업무회의비(12/26, 한미리)</t>
  </si>
  <si>
    <t>2013/12/31</t>
  </si>
  <si>
    <t>신규 아이디어 수립 관련 업무회의비(12/31, 강남골)</t>
  </si>
  <si>
    <t xml:space="preserve"> 기관 및 조직 운영 정책 추진 협의 12건</t>
  </si>
  <si>
    <t xml:space="preserve"> 대내외 행사추진 1건</t>
  </si>
  <si>
    <t>10월</t>
  </si>
  <si>
    <t>11월</t>
  </si>
  <si>
    <t>12월</t>
  </si>
  <si>
    <t xml:space="preserve"> 기관 및 조직 운영 정책 추진 협의 5건</t>
  </si>
  <si>
    <t xml:space="preserve"> 기관 및 조직 운영 정책 추진 협의 8건</t>
  </si>
  <si>
    <t xml:space="preserve"> 수행사업 추진관련 협의 2건</t>
  </si>
  <si>
    <t xml:space="preserve"> 대내외 행사추진 2건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</si>
</sst>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#"/>
    <numFmt numFmtId="177" formatCode="#,##0_ "/>
    <numFmt numFmtId="178" formatCode="mm&quot;월&quot;\ dd&quot;일&quot;"/>
  </numFmts>
  <fonts count="6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0"/>
      <color indexed="8"/>
      <name val="Arial"/>
      <family val="2"/>
    </font>
    <font>
      <sz val="8"/>
      <name val="맑은 고딕"/>
      <family val="3"/>
    </font>
    <font>
      <sz val="8"/>
      <name val="돋움"/>
      <family val="3"/>
    </font>
    <font>
      <sz val="10"/>
      <color indexed="9"/>
      <name val="굴림"/>
      <family val="3"/>
    </font>
    <font>
      <sz val="10"/>
      <color indexed="8"/>
      <name val="굴림"/>
      <family val="3"/>
    </font>
    <font>
      <sz val="9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맑은 고딕"/>
      <family val="3"/>
    </font>
    <font>
      <sz val="10"/>
      <color indexed="8"/>
      <name val="맑은 고딕"/>
      <family val="3"/>
    </font>
    <font>
      <sz val="9"/>
      <name val="맑은 고딕"/>
      <family val="3"/>
    </font>
    <font>
      <b/>
      <sz val="10"/>
      <color indexed="8"/>
      <name val="맑은 고딕"/>
      <family val="3"/>
    </font>
    <font>
      <sz val="10"/>
      <color indexed="48"/>
      <name val="맑은 고딕"/>
      <family val="3"/>
    </font>
    <font>
      <b/>
      <u val="single"/>
      <sz val="15"/>
      <color indexed="8"/>
      <name val="맑은 고딕"/>
      <family val="3"/>
    </font>
    <font>
      <b/>
      <sz val="12"/>
      <color indexed="8"/>
      <name val="맑은 고딕"/>
      <family val="3"/>
    </font>
    <font>
      <b/>
      <sz val="10"/>
      <name val="맑은 고딕"/>
      <family val="3"/>
    </font>
    <font>
      <sz val="12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name val="Cambria"/>
      <family val="3"/>
    </font>
    <font>
      <sz val="10"/>
      <color indexed="8"/>
      <name val="Cambria"/>
      <family val="3"/>
    </font>
    <font>
      <sz val="11"/>
      <color theme="1"/>
      <name val="Cambria"/>
      <family val="3"/>
    </font>
    <font>
      <sz val="9"/>
      <name val="Cambria"/>
      <family val="3"/>
    </font>
    <font>
      <b/>
      <sz val="10"/>
      <color theme="1"/>
      <name val="Cambria"/>
      <family val="3"/>
    </font>
    <font>
      <sz val="10"/>
      <color theme="1"/>
      <name val="Cambria"/>
      <family val="3"/>
    </font>
    <font>
      <sz val="10"/>
      <color indexed="48"/>
      <name val="Cambria"/>
      <family val="3"/>
    </font>
    <font>
      <b/>
      <sz val="10"/>
      <color indexed="8"/>
      <name val="Cambria"/>
      <family val="3"/>
    </font>
    <font>
      <b/>
      <u val="single"/>
      <sz val="15"/>
      <color indexed="8"/>
      <name val="Cambria"/>
      <family val="3"/>
    </font>
    <font>
      <b/>
      <sz val="12"/>
      <color indexed="8"/>
      <name val="Cambria"/>
      <family val="3"/>
    </font>
    <font>
      <b/>
      <sz val="10"/>
      <name val="Cambria"/>
      <family val="3"/>
    </font>
    <font>
      <sz val="12"/>
      <name val="Cambria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2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5">
    <xf numFmtId="0" fontId="0" fillId="0" borderId="0" xfId="0" applyFont="1" applyAlignment="1">
      <alignment vertical="center"/>
    </xf>
    <xf numFmtId="0" fontId="6" fillId="0" borderId="0" xfId="76" applyNumberFormat="1" applyFont="1" applyFill="1" applyBorder="1" applyAlignment="1" applyProtection="1">
      <alignment/>
      <protection/>
    </xf>
    <xf numFmtId="0" fontId="6" fillId="0" borderId="0" xfId="76" applyNumberFormat="1" applyFont="1" applyFill="1" applyBorder="1" applyAlignment="1" applyProtection="1">
      <alignment horizontal="center"/>
      <protection/>
    </xf>
    <xf numFmtId="0" fontId="6" fillId="0" borderId="0" xfId="76" applyNumberFormat="1" applyFont="1" applyFill="1" applyBorder="1" applyAlignment="1" applyProtection="1">
      <alignment horizontal="left"/>
      <protection/>
    </xf>
    <xf numFmtId="0" fontId="6" fillId="0" borderId="0" xfId="123" applyNumberFormat="1" applyFont="1" applyFill="1" applyBorder="1" applyAlignment="1" applyProtection="1">
      <alignment/>
      <protection/>
    </xf>
    <xf numFmtId="41" fontId="6" fillId="0" borderId="0" xfId="49" applyFont="1" applyFill="1" applyBorder="1" applyAlignment="1" applyProtection="1">
      <alignment horizontal="right"/>
      <protection/>
    </xf>
    <xf numFmtId="0" fontId="6" fillId="0" borderId="10" xfId="123" applyNumberFormat="1" applyFont="1" applyFill="1" applyBorder="1" applyAlignment="1" applyProtection="1">
      <alignment horizontal="center"/>
      <protection/>
    </xf>
    <xf numFmtId="0" fontId="6" fillId="0" borderId="11" xfId="123" applyNumberFormat="1" applyFont="1" applyFill="1" applyBorder="1" applyAlignment="1" applyProtection="1">
      <alignment horizontal="left"/>
      <protection/>
    </xf>
    <xf numFmtId="0" fontId="6" fillId="0" borderId="11" xfId="123" applyNumberFormat="1" applyFont="1" applyFill="1" applyBorder="1" applyAlignment="1" applyProtection="1">
      <alignment horizontal="right"/>
      <protection/>
    </xf>
    <xf numFmtId="0" fontId="6" fillId="0" borderId="12" xfId="123" applyNumberFormat="1" applyFont="1" applyFill="1" applyBorder="1" applyAlignment="1" applyProtection="1">
      <alignment horizontal="right"/>
      <protection/>
    </xf>
    <xf numFmtId="0" fontId="6" fillId="0" borderId="13" xfId="123" applyNumberFormat="1" applyFont="1" applyFill="1" applyBorder="1" applyAlignment="1" applyProtection="1">
      <alignment horizontal="center"/>
      <protection/>
    </xf>
    <xf numFmtId="0" fontId="6" fillId="0" borderId="14" xfId="123" applyNumberFormat="1" applyFont="1" applyFill="1" applyBorder="1" applyAlignment="1" applyProtection="1">
      <alignment horizontal="left"/>
      <protection/>
    </xf>
    <xf numFmtId="0" fontId="6" fillId="0" borderId="14" xfId="123" applyNumberFormat="1" applyFont="1" applyFill="1" applyBorder="1" applyAlignment="1" applyProtection="1">
      <alignment horizontal="right"/>
      <protection/>
    </xf>
    <xf numFmtId="0" fontId="6" fillId="0" borderId="15" xfId="123" applyNumberFormat="1" applyFont="1" applyFill="1" applyBorder="1" applyAlignment="1" applyProtection="1">
      <alignment horizontal="right"/>
      <protection/>
    </xf>
    <xf numFmtId="0" fontId="49" fillId="0" borderId="16" xfId="0" applyFont="1" applyFill="1" applyBorder="1" applyAlignment="1" applyProtection="1">
      <alignment horizontal="center" vertical="center" wrapText="1"/>
      <protection/>
    </xf>
    <xf numFmtId="0" fontId="50" fillId="0" borderId="0" xfId="76" applyNumberFormat="1" applyFont="1" applyFill="1" applyBorder="1" applyAlignment="1" applyProtection="1">
      <alignment/>
      <protection/>
    </xf>
    <xf numFmtId="0" fontId="51" fillId="0" borderId="0" xfId="0" applyFont="1" applyAlignment="1">
      <alignment vertical="center"/>
    </xf>
    <xf numFmtId="0" fontId="52" fillId="0" borderId="0" xfId="0" applyFont="1" applyAlignment="1" applyProtection="1">
      <alignment vertical="center"/>
      <protection/>
    </xf>
    <xf numFmtId="176" fontId="52" fillId="0" borderId="0" xfId="0" applyNumberFormat="1" applyFont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1" fillId="0" borderId="0" xfId="0" applyNumberFormat="1" applyFont="1" applyFill="1" applyBorder="1" applyAlignment="1" applyProtection="1">
      <alignment/>
      <protection/>
    </xf>
    <xf numFmtId="0" fontId="53" fillId="34" borderId="16" xfId="124" applyNumberFormat="1" applyFont="1" applyFill="1" applyBorder="1" applyAlignment="1" applyProtection="1">
      <alignment horizontal="center"/>
      <protection/>
    </xf>
    <xf numFmtId="0" fontId="54" fillId="34" borderId="16" xfId="124" applyNumberFormat="1" applyFont="1" applyFill="1" applyBorder="1" applyAlignment="1" applyProtection="1">
      <alignment horizontal="left"/>
      <protection/>
    </xf>
    <xf numFmtId="176" fontId="53" fillId="34" borderId="16" xfId="124" applyNumberFormat="1" applyFont="1" applyFill="1" applyBorder="1" applyAlignment="1" applyProtection="1">
      <alignment horizontal="right"/>
      <protection/>
    </xf>
    <xf numFmtId="0" fontId="55" fillId="0" borderId="0" xfId="124" applyNumberFormat="1" applyFont="1" applyFill="1" applyBorder="1" applyAlignment="1" applyProtection="1">
      <alignment/>
      <protection/>
    </xf>
    <xf numFmtId="0" fontId="55" fillId="35" borderId="0" xfId="124" applyNumberFormat="1" applyFont="1" applyFill="1" applyBorder="1" applyAlignment="1" applyProtection="1">
      <alignment/>
      <protection/>
    </xf>
    <xf numFmtId="0" fontId="55" fillId="34" borderId="0" xfId="124" applyNumberFormat="1" applyFont="1" applyFill="1" applyBorder="1" applyAlignment="1" applyProtection="1">
      <alignment/>
      <protection/>
    </xf>
    <xf numFmtId="0" fontId="56" fillId="36" borderId="16" xfId="124" applyNumberFormat="1" applyFont="1" applyFill="1" applyBorder="1" applyAlignment="1" applyProtection="1">
      <alignment horizontal="center"/>
      <protection/>
    </xf>
    <xf numFmtId="0" fontId="50" fillId="36" borderId="16" xfId="124" applyNumberFormat="1" applyFont="1" applyFill="1" applyBorder="1" applyAlignment="1" applyProtection="1">
      <alignment horizontal="left"/>
      <protection/>
    </xf>
    <xf numFmtId="176" fontId="56" fillId="36" borderId="16" xfId="124" applyNumberFormat="1" applyFont="1" applyFill="1" applyBorder="1" applyAlignment="1" applyProtection="1">
      <alignment horizontal="right"/>
      <protection/>
    </xf>
    <xf numFmtId="0" fontId="49" fillId="0" borderId="16" xfId="0" applyFont="1" applyBorder="1" applyAlignment="1" applyProtection="1">
      <alignment horizontal="center" vertical="center"/>
      <protection/>
    </xf>
    <xf numFmtId="0" fontId="57" fillId="0" borderId="0" xfId="123" applyNumberFormat="1" applyFont="1" applyFill="1" applyBorder="1" applyAlignment="1" applyProtection="1">
      <alignment horizontal="center" vertical="center"/>
      <protection/>
    </xf>
    <xf numFmtId="0" fontId="50" fillId="0" borderId="0" xfId="123" applyNumberFormat="1" applyFont="1" applyFill="1" applyBorder="1" applyAlignment="1" applyProtection="1">
      <alignment/>
      <protection/>
    </xf>
    <xf numFmtId="0" fontId="50" fillId="0" borderId="0" xfId="123" applyNumberFormat="1" applyFont="1" applyFill="1" applyBorder="1" applyAlignment="1" applyProtection="1">
      <alignment horizontal="right"/>
      <protection/>
    </xf>
    <xf numFmtId="0" fontId="58" fillId="37" borderId="16" xfId="123" applyNumberFormat="1" applyFont="1" applyFill="1" applyBorder="1" applyAlignment="1" applyProtection="1">
      <alignment horizontal="center" vertical="center"/>
      <protection/>
    </xf>
    <xf numFmtId="0" fontId="49" fillId="0" borderId="0" xfId="123" applyNumberFormat="1" applyFont="1" applyFill="1" applyBorder="1" applyAlignment="1" applyProtection="1">
      <alignment/>
      <protection/>
    </xf>
    <xf numFmtId="41" fontId="49" fillId="0" borderId="17" xfId="123" applyNumberFormat="1" applyFont="1" applyFill="1" applyBorder="1" applyAlignment="1" applyProtection="1">
      <alignment horizontal="center"/>
      <protection/>
    </xf>
    <xf numFmtId="41" fontId="49" fillId="0" borderId="17" xfId="123" applyNumberFormat="1" applyFont="1" applyFill="1" applyBorder="1" applyAlignment="1" applyProtection="1">
      <alignment/>
      <protection/>
    </xf>
    <xf numFmtId="0" fontId="56" fillId="0" borderId="0" xfId="123" applyNumberFormat="1" applyFont="1" applyFill="1" applyBorder="1" applyAlignment="1" applyProtection="1">
      <alignment/>
      <protection/>
    </xf>
    <xf numFmtId="0" fontId="49" fillId="0" borderId="18" xfId="123" applyNumberFormat="1" applyFont="1" applyFill="1" applyBorder="1" applyAlignment="1" applyProtection="1">
      <alignment horizontal="center"/>
      <protection/>
    </xf>
    <xf numFmtId="177" fontId="59" fillId="0" borderId="16" xfId="123" applyNumberFormat="1" applyFont="1" applyFill="1" applyBorder="1" applyAlignment="1" applyProtection="1">
      <alignment/>
      <protection/>
    </xf>
    <xf numFmtId="177" fontId="59" fillId="33" borderId="16" xfId="123" applyNumberFormat="1" applyFont="1" applyFill="1" applyBorder="1" applyAlignment="1" applyProtection="1">
      <alignment/>
      <protection/>
    </xf>
    <xf numFmtId="0" fontId="5" fillId="38" borderId="16" xfId="76" applyFont="1" applyFill="1" applyBorder="1" applyAlignment="1" applyProtection="1">
      <alignment horizontal="center" vertical="center"/>
      <protection/>
    </xf>
    <xf numFmtId="41" fontId="5" fillId="38" borderId="16" xfId="49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/>
    </xf>
    <xf numFmtId="176" fontId="7" fillId="0" borderId="16" xfId="0" applyNumberFormat="1" applyFont="1" applyBorder="1" applyAlignment="1" applyProtection="1">
      <alignment vertical="center"/>
      <protection/>
    </xf>
    <xf numFmtId="0" fontId="57" fillId="0" borderId="19" xfId="123" applyNumberFormat="1" applyFont="1" applyFill="1" applyBorder="1" applyAlignment="1" applyProtection="1">
      <alignment horizontal="center" vertical="center"/>
      <protection/>
    </xf>
    <xf numFmtId="0" fontId="57" fillId="0" borderId="0" xfId="123" applyNumberFormat="1" applyFont="1" applyFill="1" applyBorder="1" applyAlignment="1" applyProtection="1">
      <alignment horizontal="center" vertical="center"/>
      <protection/>
    </xf>
    <xf numFmtId="0" fontId="57" fillId="0" borderId="20" xfId="123" applyNumberFormat="1" applyFont="1" applyFill="1" applyBorder="1" applyAlignment="1" applyProtection="1">
      <alignment horizontal="center" vertical="center"/>
      <protection/>
    </xf>
    <xf numFmtId="0" fontId="59" fillId="0" borderId="18" xfId="123" applyNumberFormat="1" applyFont="1" applyFill="1" applyBorder="1" applyAlignment="1" applyProtection="1">
      <alignment horizontal="center" vertical="center"/>
      <protection/>
    </xf>
    <xf numFmtId="0" fontId="59" fillId="0" borderId="21" xfId="123" applyNumberFormat="1" applyFont="1" applyFill="1" applyBorder="1" applyAlignment="1" applyProtection="1">
      <alignment horizontal="center" vertical="center"/>
      <protection/>
    </xf>
    <xf numFmtId="0" fontId="60" fillId="0" borderId="22" xfId="123" applyNumberFormat="1" applyFont="1" applyFill="1" applyBorder="1" applyAlignment="1" applyProtection="1">
      <alignment horizontal="center" vertical="center"/>
      <protection/>
    </xf>
    <xf numFmtId="0" fontId="60" fillId="0" borderId="17" xfId="123" applyNumberFormat="1" applyFont="1" applyFill="1" applyBorder="1" applyAlignment="1" applyProtection="1">
      <alignment horizontal="center" vertical="center"/>
      <protection/>
    </xf>
    <xf numFmtId="0" fontId="60" fillId="0" borderId="23" xfId="123" applyNumberFormat="1" applyFont="1" applyFill="1" applyBorder="1" applyAlignment="1" applyProtection="1">
      <alignment horizontal="center" vertical="center"/>
      <protection/>
    </xf>
  </cellXfs>
  <cellStyles count="11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3" xfId="51"/>
    <cellStyle name="쉼표 [0] 3" xfId="52"/>
    <cellStyle name="연결된 셀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10" xfId="65"/>
    <cellStyle name="표준 11" xfId="66"/>
    <cellStyle name="표준 12" xfId="67"/>
    <cellStyle name="표준 12 2" xfId="68"/>
    <cellStyle name="표준 13" xfId="69"/>
    <cellStyle name="표준 14" xfId="70"/>
    <cellStyle name="표준 15" xfId="71"/>
    <cellStyle name="표준 16" xfId="72"/>
    <cellStyle name="표준 17" xfId="73"/>
    <cellStyle name="표준 18" xfId="74"/>
    <cellStyle name="표준 19" xfId="75"/>
    <cellStyle name="표준 2" xfId="76"/>
    <cellStyle name="표준 2 2" xfId="77"/>
    <cellStyle name="표준 2 3" xfId="78"/>
    <cellStyle name="표준 20" xfId="79"/>
    <cellStyle name="표준 21" xfId="80"/>
    <cellStyle name="표준 22" xfId="81"/>
    <cellStyle name="표준 23" xfId="82"/>
    <cellStyle name="표준 24" xfId="83"/>
    <cellStyle name="표준 25" xfId="84"/>
    <cellStyle name="표준 26" xfId="85"/>
    <cellStyle name="표준 27" xfId="86"/>
    <cellStyle name="표준 28" xfId="87"/>
    <cellStyle name="표준 29" xfId="88"/>
    <cellStyle name="표준 3" xfId="89"/>
    <cellStyle name="표준 3 2" xfId="90"/>
    <cellStyle name="표준 3 3" xfId="91"/>
    <cellStyle name="표준 3 4" xfId="92"/>
    <cellStyle name="표준 3 5" xfId="93"/>
    <cellStyle name="표준 30" xfId="94"/>
    <cellStyle name="표준 31" xfId="95"/>
    <cellStyle name="표준 32" xfId="96"/>
    <cellStyle name="표준 33" xfId="97"/>
    <cellStyle name="표준 34" xfId="98"/>
    <cellStyle name="표준 35" xfId="99"/>
    <cellStyle name="표준 36" xfId="100"/>
    <cellStyle name="표준 37" xfId="101"/>
    <cellStyle name="표준 38" xfId="102"/>
    <cellStyle name="표준 4" xfId="103"/>
    <cellStyle name="표준 4 2" xfId="104"/>
    <cellStyle name="표준 40" xfId="105"/>
    <cellStyle name="표준 41" xfId="106"/>
    <cellStyle name="표준 42" xfId="107"/>
    <cellStyle name="표준 43" xfId="108"/>
    <cellStyle name="표준 44" xfId="109"/>
    <cellStyle name="표준 45" xfId="110"/>
    <cellStyle name="표준 5" xfId="111"/>
    <cellStyle name="표준 5 2" xfId="112"/>
    <cellStyle name="표준 5 3" xfId="113"/>
    <cellStyle name="표준 5 4" xfId="114"/>
    <cellStyle name="표준 6" xfId="115"/>
    <cellStyle name="표준 6 2" xfId="116"/>
    <cellStyle name="표준 7" xfId="117"/>
    <cellStyle name="표준 7 2" xfId="118"/>
    <cellStyle name="표준 8" xfId="119"/>
    <cellStyle name="표준 8 2" xfId="120"/>
    <cellStyle name="표준 9" xfId="121"/>
    <cellStyle name="표준 9 2" xfId="122"/>
    <cellStyle name="표준_07년 기관장(박상원부회장) 업무추진비" xfId="123"/>
    <cellStyle name="표준_2008년 기관장 업무추진비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37">
      <selection activeCell="B17" sqref="B17"/>
      <selection activeCell="A22" sqref="A22"/>
    </sheetView>
  </sheetViews>
  <sheetFormatPr defaultColWidth="18.8515625" defaultRowHeight="15"/>
  <cols>
    <col min="1" max="1" width="18.8515625" style="2" customWidth="1"/>
    <col min="2" max="2" width="61.57421875" style="3" bestFit="1" customWidth="1"/>
    <col min="3" max="3" width="18.8515625" style="5" customWidth="1"/>
    <col min="4" max="4" width="7.7109375" style="1" customWidth="1"/>
    <col min="5" max="16384" width="18.8515625" style="1" customWidth="1"/>
  </cols>
  <sheetData>
    <row r="1" spans="1:4" s="4" customFormat="1" ht="15.75" customHeight="1">
      <c r="A1" s="6"/>
      <c r="B1" s="7"/>
      <c r="C1" s="8"/>
      <c r="D1" s="9"/>
    </row>
    <row r="2" spans="1:4" s="4" customFormat="1" ht="26.25" customHeight="1">
      <c r="A2" s="47" t="s">
        <v>16</v>
      </c>
      <c r="B2" s="48"/>
      <c r="C2" s="48"/>
      <c r="D2" s="49"/>
    </row>
    <row r="3" spans="1:4" s="4" customFormat="1" ht="15.75" customHeight="1">
      <c r="A3" s="10"/>
      <c r="B3" s="11"/>
      <c r="C3" s="12" t="s">
        <v>2</v>
      </c>
      <c r="D3" s="13"/>
    </row>
    <row r="4" spans="1:4" ht="18.75" customHeight="1">
      <c r="A4" s="42" t="s">
        <v>0</v>
      </c>
      <c r="B4" s="42" t="s">
        <v>1</v>
      </c>
      <c r="C4" s="43" t="s">
        <v>4</v>
      </c>
      <c r="D4" s="42" t="s">
        <v>5</v>
      </c>
    </row>
    <row r="5" spans="1:4" s="15" customFormat="1" ht="20.25" customHeight="1">
      <c r="A5" s="44" t="s">
        <v>17</v>
      </c>
      <c r="B5" s="45" t="s">
        <v>27</v>
      </c>
      <c r="C5" s="46">
        <v>154000</v>
      </c>
      <c r="D5" s="14">
        <v>1</v>
      </c>
    </row>
    <row r="6" spans="1:4" s="15" customFormat="1" ht="20.25" customHeight="1">
      <c r="A6" s="44" t="s">
        <v>18</v>
      </c>
      <c r="B6" s="45" t="s">
        <v>28</v>
      </c>
      <c r="C6" s="46">
        <v>215000</v>
      </c>
      <c r="D6" s="14">
        <v>3</v>
      </c>
    </row>
    <row r="7" spans="1:4" s="15" customFormat="1" ht="20.25" customHeight="1">
      <c r="A7" s="44" t="s">
        <v>18</v>
      </c>
      <c r="B7" s="45" t="s">
        <v>29</v>
      </c>
      <c r="C7" s="46">
        <v>298596</v>
      </c>
      <c r="D7" s="14">
        <v>1</v>
      </c>
    </row>
    <row r="8" spans="1:4" s="15" customFormat="1" ht="20.25" customHeight="1">
      <c r="A8" s="44" t="s">
        <v>19</v>
      </c>
      <c r="B8" s="45" t="s">
        <v>30</v>
      </c>
      <c r="C8" s="46">
        <v>492000</v>
      </c>
      <c r="D8" s="14">
        <v>1</v>
      </c>
    </row>
    <row r="9" spans="1:4" s="15" customFormat="1" ht="20.25" customHeight="1">
      <c r="A9" s="44" t="s">
        <v>20</v>
      </c>
      <c r="B9" s="45" t="s">
        <v>31</v>
      </c>
      <c r="C9" s="46">
        <v>221000</v>
      </c>
      <c r="D9" s="14">
        <v>1</v>
      </c>
    </row>
    <row r="10" spans="1:4" s="15" customFormat="1" ht="20.25" customHeight="1">
      <c r="A10" s="44" t="s">
        <v>20</v>
      </c>
      <c r="B10" s="45" t="s">
        <v>32</v>
      </c>
      <c r="C10" s="46">
        <v>120000</v>
      </c>
      <c r="D10" s="14">
        <v>1</v>
      </c>
    </row>
    <row r="11" spans="1:4" s="15" customFormat="1" ht="20.25" customHeight="1">
      <c r="A11" s="44" t="s">
        <v>21</v>
      </c>
      <c r="B11" s="45" t="s">
        <v>33</v>
      </c>
      <c r="C11" s="46">
        <v>122800</v>
      </c>
      <c r="D11" s="14">
        <v>1</v>
      </c>
    </row>
    <row r="12" spans="1:4" s="15" customFormat="1" ht="20.25" customHeight="1">
      <c r="A12" s="44" t="s">
        <v>22</v>
      </c>
      <c r="B12" s="45" t="s">
        <v>34</v>
      </c>
      <c r="C12" s="46">
        <v>173000</v>
      </c>
      <c r="D12" s="14">
        <v>1</v>
      </c>
    </row>
    <row r="13" spans="1:4" s="15" customFormat="1" ht="20.25" customHeight="1">
      <c r="A13" s="44" t="s">
        <v>23</v>
      </c>
      <c r="B13" s="45" t="s">
        <v>35</v>
      </c>
      <c r="C13" s="46">
        <v>204000</v>
      </c>
      <c r="D13" s="14">
        <v>1</v>
      </c>
    </row>
    <row r="14" spans="1:4" s="15" customFormat="1" ht="20.25" customHeight="1">
      <c r="A14" s="44" t="s">
        <v>24</v>
      </c>
      <c r="B14" s="45" t="s">
        <v>36</v>
      </c>
      <c r="C14" s="46">
        <v>93500</v>
      </c>
      <c r="D14" s="14">
        <v>1</v>
      </c>
    </row>
    <row r="15" spans="1:4" s="15" customFormat="1" ht="20.25" customHeight="1">
      <c r="A15" s="44" t="s">
        <v>24</v>
      </c>
      <c r="B15" s="45" t="s">
        <v>37</v>
      </c>
      <c r="C15" s="46">
        <v>170000</v>
      </c>
      <c r="D15" s="14">
        <v>1</v>
      </c>
    </row>
    <row r="16" spans="1:4" s="15" customFormat="1" ht="20.25" customHeight="1">
      <c r="A16" s="44" t="s">
        <v>25</v>
      </c>
      <c r="B16" s="45" t="s">
        <v>38</v>
      </c>
      <c r="C16" s="46">
        <v>114000</v>
      </c>
      <c r="D16" s="14">
        <v>1</v>
      </c>
    </row>
    <row r="17" spans="1:4" s="16" customFormat="1" ht="20.25" customHeight="1">
      <c r="A17" s="44" t="s">
        <v>26</v>
      </c>
      <c r="B17" s="45" t="s">
        <v>39</v>
      </c>
      <c r="C17" s="46">
        <v>433000</v>
      </c>
      <c r="D17" s="14">
        <v>1</v>
      </c>
    </row>
    <row r="18" spans="1:21" s="20" customFormat="1" ht="20.25" customHeight="1">
      <c r="A18" s="21" t="s">
        <v>6</v>
      </c>
      <c r="B18" s="22"/>
      <c r="C18" s="23">
        <f>SUM(C5:C17)</f>
        <v>2810896</v>
      </c>
      <c r="D18" s="14"/>
      <c r="E18" s="17"/>
      <c r="F18" s="18"/>
      <c r="G18" s="18"/>
      <c r="H18" s="18"/>
      <c r="I18" s="17"/>
      <c r="J18" s="17"/>
      <c r="K18" s="17"/>
      <c r="L18" s="17"/>
      <c r="M18" s="17"/>
      <c r="N18" s="17"/>
      <c r="O18" s="17"/>
      <c r="P18" s="17"/>
      <c r="Q18" s="17"/>
      <c r="R18" s="19"/>
      <c r="S18" s="17"/>
      <c r="T18" s="17"/>
      <c r="U18" s="17"/>
    </row>
    <row r="19" spans="1:21" s="20" customFormat="1" ht="20.25" customHeight="1">
      <c r="A19" s="44" t="s">
        <v>40</v>
      </c>
      <c r="B19" s="45" t="s">
        <v>41</v>
      </c>
      <c r="C19" s="46">
        <v>179200</v>
      </c>
      <c r="D19" s="30">
        <v>1</v>
      </c>
      <c r="E19" s="17"/>
      <c r="F19" s="18"/>
      <c r="G19" s="18"/>
      <c r="H19" s="18"/>
      <c r="I19" s="17"/>
      <c r="J19" s="17"/>
      <c r="K19" s="17"/>
      <c r="L19" s="17"/>
      <c r="M19" s="17"/>
      <c r="N19" s="17"/>
      <c r="O19" s="17"/>
      <c r="P19" s="17"/>
      <c r="Q19" s="17"/>
      <c r="R19" s="19"/>
      <c r="S19" s="17"/>
      <c r="T19" s="17"/>
      <c r="U19" s="17"/>
    </row>
    <row r="20" spans="1:21" s="20" customFormat="1" ht="20.25" customHeight="1">
      <c r="A20" s="44" t="s">
        <v>42</v>
      </c>
      <c r="B20" s="45" t="s">
        <v>43</v>
      </c>
      <c r="C20" s="46">
        <v>212000</v>
      </c>
      <c r="D20" s="30">
        <v>1</v>
      </c>
      <c r="E20" s="17"/>
      <c r="F20" s="18"/>
      <c r="G20" s="18"/>
      <c r="H20" s="18"/>
      <c r="I20" s="17"/>
      <c r="J20" s="17"/>
      <c r="K20" s="17"/>
      <c r="L20" s="17"/>
      <c r="M20" s="17"/>
      <c r="N20" s="17"/>
      <c r="O20" s="17"/>
      <c r="P20" s="17"/>
      <c r="Q20" s="17"/>
      <c r="R20" s="19"/>
      <c r="S20" s="17"/>
      <c r="T20" s="17"/>
      <c r="U20" s="17"/>
    </row>
    <row r="21" spans="1:21" s="20" customFormat="1" ht="20.25" customHeight="1">
      <c r="A21" s="44" t="s">
        <v>44</v>
      </c>
      <c r="B21" s="45" t="s">
        <v>45</v>
      </c>
      <c r="C21" s="46">
        <v>140000</v>
      </c>
      <c r="D21" s="30">
        <v>1</v>
      </c>
      <c r="E21" s="17"/>
      <c r="F21" s="18"/>
      <c r="G21" s="18"/>
      <c r="H21" s="18"/>
      <c r="I21" s="17"/>
      <c r="J21" s="17"/>
      <c r="K21" s="17"/>
      <c r="L21" s="17"/>
      <c r="M21" s="17"/>
      <c r="N21" s="17"/>
      <c r="O21" s="17"/>
      <c r="P21" s="17"/>
      <c r="Q21" s="17"/>
      <c r="R21" s="19"/>
      <c r="S21" s="17"/>
      <c r="T21" s="17"/>
      <c r="U21" s="17"/>
    </row>
    <row r="22" spans="1:21" s="20" customFormat="1" ht="20.25" customHeight="1">
      <c r="A22" s="44" t="s">
        <v>46</v>
      </c>
      <c r="B22" s="45" t="s">
        <v>47</v>
      </c>
      <c r="C22" s="46">
        <v>285000</v>
      </c>
      <c r="D22" s="30">
        <v>1</v>
      </c>
      <c r="E22" s="17"/>
      <c r="F22" s="18"/>
      <c r="G22" s="18"/>
      <c r="H22" s="18"/>
      <c r="I22" s="17"/>
      <c r="J22" s="17"/>
      <c r="K22" s="17"/>
      <c r="L22" s="17"/>
      <c r="M22" s="17"/>
      <c r="N22" s="17"/>
      <c r="O22" s="17"/>
      <c r="P22" s="17"/>
      <c r="Q22" s="17"/>
      <c r="R22" s="19"/>
      <c r="S22" s="17"/>
      <c r="T22" s="17"/>
      <c r="U22" s="17"/>
    </row>
    <row r="23" spans="1:21" s="20" customFormat="1" ht="20.25" customHeight="1">
      <c r="A23" s="44" t="s">
        <v>48</v>
      </c>
      <c r="B23" s="45" t="s">
        <v>49</v>
      </c>
      <c r="C23" s="46">
        <v>375000</v>
      </c>
      <c r="D23" s="30">
        <v>1</v>
      </c>
      <c r="E23" s="17"/>
      <c r="F23" s="1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9"/>
      <c r="S23" s="17"/>
      <c r="T23" s="17"/>
      <c r="U23" s="17"/>
    </row>
    <row r="24" spans="1:21" s="20" customFormat="1" ht="20.25" customHeight="1">
      <c r="A24" s="21" t="s">
        <v>6</v>
      </c>
      <c r="B24" s="22"/>
      <c r="C24" s="23">
        <f>SUM(C19:C23)</f>
        <v>1191200</v>
      </c>
      <c r="D24" s="14"/>
      <c r="E24" s="17"/>
      <c r="F24" s="18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9"/>
      <c r="S24" s="17"/>
      <c r="T24" s="17"/>
      <c r="U24" s="17"/>
    </row>
    <row r="25" spans="1:21" s="26" customFormat="1" ht="20.25" customHeight="1">
      <c r="A25" s="44" t="s">
        <v>50</v>
      </c>
      <c r="B25" s="45" t="s">
        <v>51</v>
      </c>
      <c r="C25" s="46">
        <v>165000</v>
      </c>
      <c r="D25" s="14">
        <v>1</v>
      </c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s="26" customFormat="1" ht="20.25" customHeight="1">
      <c r="A26" s="44" t="s">
        <v>50</v>
      </c>
      <c r="B26" s="45" t="s">
        <v>52</v>
      </c>
      <c r="C26" s="46">
        <v>450000</v>
      </c>
      <c r="D26" s="14">
        <v>1</v>
      </c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s="26" customFormat="1" ht="20.25" customHeight="1">
      <c r="A27" s="44" t="s">
        <v>53</v>
      </c>
      <c r="B27" s="45" t="s">
        <v>54</v>
      </c>
      <c r="C27" s="46">
        <v>274000</v>
      </c>
      <c r="D27" s="14">
        <v>1</v>
      </c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s="26" customFormat="1" ht="20.25" customHeight="1">
      <c r="A28" s="44" t="s">
        <v>55</v>
      </c>
      <c r="B28" s="45" t="s">
        <v>56</v>
      </c>
      <c r="C28" s="46">
        <v>495000</v>
      </c>
      <c r="D28" s="14">
        <v>1</v>
      </c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s="26" customFormat="1" ht="20.25" customHeight="1">
      <c r="A29" s="44" t="s">
        <v>57</v>
      </c>
      <c r="B29" s="45" t="s">
        <v>58</v>
      </c>
      <c r="C29" s="46">
        <v>114000</v>
      </c>
      <c r="D29" s="14">
        <v>2</v>
      </c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s="26" customFormat="1" ht="20.25" customHeight="1">
      <c r="A30" s="44" t="s">
        <v>59</v>
      </c>
      <c r="B30" s="45" t="s">
        <v>60</v>
      </c>
      <c r="C30" s="46">
        <v>480000</v>
      </c>
      <c r="D30" s="14">
        <v>1</v>
      </c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s="26" customFormat="1" ht="20.25" customHeight="1">
      <c r="A31" s="44" t="s">
        <v>61</v>
      </c>
      <c r="B31" s="45" t="s">
        <v>62</v>
      </c>
      <c r="C31" s="46">
        <v>450000</v>
      </c>
      <c r="D31" s="14">
        <v>1</v>
      </c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s="26" customFormat="1" ht="20.25" customHeight="1">
      <c r="A32" s="44" t="s">
        <v>63</v>
      </c>
      <c r="B32" s="45" t="s">
        <v>64</v>
      </c>
      <c r="C32" s="46">
        <v>478000</v>
      </c>
      <c r="D32" s="14">
        <v>1</v>
      </c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s="26" customFormat="1" ht="20.25" customHeight="1">
      <c r="A33" s="44" t="s">
        <v>65</v>
      </c>
      <c r="B33" s="45" t="s">
        <v>66</v>
      </c>
      <c r="C33" s="46">
        <v>285000</v>
      </c>
      <c r="D33" s="14">
        <v>1</v>
      </c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1" s="26" customFormat="1" ht="20.25" customHeight="1">
      <c r="A34" s="44" t="s">
        <v>67</v>
      </c>
      <c r="B34" s="45" t="s">
        <v>68</v>
      </c>
      <c r="C34" s="46">
        <v>130000</v>
      </c>
      <c r="D34" s="14">
        <v>3</v>
      </c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1" s="26" customFormat="1" ht="20.25" customHeight="1">
      <c r="A35" s="44" t="s">
        <v>69</v>
      </c>
      <c r="B35" s="45" t="s">
        <v>70</v>
      </c>
      <c r="C35" s="46">
        <v>132000</v>
      </c>
      <c r="D35" s="14">
        <v>3</v>
      </c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21" s="26" customFormat="1" ht="20.25" customHeight="1">
      <c r="A36" s="44" t="s">
        <v>71</v>
      </c>
      <c r="B36" s="45" t="s">
        <v>72</v>
      </c>
      <c r="C36" s="46">
        <v>363000</v>
      </c>
      <c r="D36" s="14">
        <v>2</v>
      </c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21" s="20" customFormat="1" ht="20.25" customHeight="1">
      <c r="A37" s="21" t="s">
        <v>6</v>
      </c>
      <c r="B37" s="22"/>
      <c r="C37" s="23">
        <f>SUM(C25:C36)</f>
        <v>3816000</v>
      </c>
      <c r="D37" s="14"/>
      <c r="E37" s="17"/>
      <c r="F37" s="18"/>
      <c r="G37" s="18"/>
      <c r="H37" s="18"/>
      <c r="I37" s="17"/>
      <c r="J37" s="17"/>
      <c r="K37" s="17"/>
      <c r="L37" s="17"/>
      <c r="M37" s="17"/>
      <c r="N37" s="17"/>
      <c r="O37" s="17"/>
      <c r="P37" s="17"/>
      <c r="Q37" s="17"/>
      <c r="R37" s="19"/>
      <c r="S37" s="17"/>
      <c r="T37" s="17"/>
      <c r="U37" s="17"/>
    </row>
    <row r="38" spans="1:4" s="15" customFormat="1" ht="20.25" customHeight="1">
      <c r="A38" s="27" t="s">
        <v>3</v>
      </c>
      <c r="B38" s="28"/>
      <c r="C38" s="29">
        <f>SUM(C18,C24,C37)</f>
        <v>7818096</v>
      </c>
      <c r="D38" s="14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D16"/>
  <sheetViews>
    <sheetView tabSelected="1" zoomScalePageLayoutView="0" workbookViewId="0" topLeftCell="A1">
      <selection activeCell="B6" sqref="B6"/>
      <selection activeCell="B6" sqref="B6"/>
    </sheetView>
  </sheetViews>
  <sheetFormatPr defaultColWidth="9.140625" defaultRowHeight="15"/>
  <cols>
    <col min="1" max="1" width="12.28125" style="32" customWidth="1"/>
    <col min="2" max="2" width="44.421875" style="32" customWidth="1"/>
    <col min="3" max="3" width="17.7109375" style="32" customWidth="1"/>
    <col min="4" max="4" width="5.421875" style="32" customWidth="1"/>
    <col min="5" max="16384" width="9.00390625" style="32" customWidth="1"/>
  </cols>
  <sheetData>
    <row r="1" spans="1:4" ht="36.75" customHeight="1">
      <c r="A1" s="48" t="s">
        <v>7</v>
      </c>
      <c r="B1" s="48"/>
      <c r="C1" s="48"/>
      <c r="D1" s="31"/>
    </row>
    <row r="2" spans="3:4" ht="13.5">
      <c r="C2" s="33" t="s">
        <v>8</v>
      </c>
      <c r="D2" s="33"/>
    </row>
    <row r="3" spans="1:4" ht="15.75" customHeight="1">
      <c r="A3" s="34" t="s">
        <v>9</v>
      </c>
      <c r="B3" s="34" t="s">
        <v>10</v>
      </c>
      <c r="C3" s="34" t="s">
        <v>11</v>
      </c>
      <c r="D3" s="33"/>
    </row>
    <row r="4" spans="1:4" ht="15.75" customHeight="1">
      <c r="A4" s="52" t="s">
        <v>75</v>
      </c>
      <c r="B4" s="35" t="s">
        <v>73</v>
      </c>
      <c r="C4" s="36">
        <v>2595896</v>
      </c>
      <c r="D4" s="33"/>
    </row>
    <row r="5" spans="1:4" ht="15.75" customHeight="1">
      <c r="A5" s="53"/>
      <c r="B5" s="35" t="s">
        <v>12</v>
      </c>
      <c r="C5" s="37">
        <v>0</v>
      </c>
      <c r="D5" s="33"/>
    </row>
    <row r="6" spans="1:4" s="38" customFormat="1" ht="15.75" customHeight="1">
      <c r="A6" s="53"/>
      <c r="B6" s="35" t="s">
        <v>74</v>
      </c>
      <c r="C6" s="37">
        <v>215000</v>
      </c>
      <c r="D6" s="33"/>
    </row>
    <row r="7" spans="1:4" ht="17.25" customHeight="1">
      <c r="A7" s="54"/>
      <c r="B7" s="39" t="s">
        <v>14</v>
      </c>
      <c r="C7" s="40">
        <f>SUM(C4:C6)</f>
        <v>2810896</v>
      </c>
      <c r="D7" s="33"/>
    </row>
    <row r="8" spans="1:3" ht="13.5">
      <c r="A8" s="52" t="s">
        <v>76</v>
      </c>
      <c r="B8" s="35" t="s">
        <v>78</v>
      </c>
      <c r="C8" s="36">
        <v>1191200</v>
      </c>
    </row>
    <row r="9" spans="1:3" ht="13.5">
      <c r="A9" s="53"/>
      <c r="B9" s="35" t="s">
        <v>12</v>
      </c>
      <c r="C9" s="37">
        <v>0</v>
      </c>
    </row>
    <row r="10" spans="1:3" ht="13.5">
      <c r="A10" s="53"/>
      <c r="B10" s="35" t="s">
        <v>13</v>
      </c>
      <c r="C10" s="37">
        <v>0</v>
      </c>
    </row>
    <row r="11" spans="1:3" ht="13.5">
      <c r="A11" s="54"/>
      <c r="B11" s="39" t="s">
        <v>14</v>
      </c>
      <c r="C11" s="40">
        <v>1191200</v>
      </c>
    </row>
    <row r="12" spans="1:3" ht="13.5">
      <c r="A12" s="52" t="s">
        <v>77</v>
      </c>
      <c r="B12" s="35" t="s">
        <v>79</v>
      </c>
      <c r="C12" s="36">
        <v>3077000</v>
      </c>
    </row>
    <row r="13" spans="1:3" ht="13.5">
      <c r="A13" s="53"/>
      <c r="B13" s="35" t="s">
        <v>80</v>
      </c>
      <c r="C13" s="37">
        <v>477000</v>
      </c>
    </row>
    <row r="14" spans="1:3" ht="13.5">
      <c r="A14" s="53"/>
      <c r="B14" s="35" t="s">
        <v>81</v>
      </c>
      <c r="C14" s="37">
        <v>262000</v>
      </c>
    </row>
    <row r="15" spans="1:3" ht="13.5">
      <c r="A15" s="54"/>
      <c r="B15" s="39" t="s">
        <v>14</v>
      </c>
      <c r="C15" s="40">
        <f>SUM(C12:C14)</f>
        <v>3816000</v>
      </c>
    </row>
    <row r="16" spans="1:3" ht="13.5">
      <c r="A16" s="50" t="s">
        <v>15</v>
      </c>
      <c r="B16" s="51"/>
      <c r="C16" s="41">
        <f>SUM(C7,C11,C15)</f>
        <v>7818096</v>
      </c>
    </row>
  </sheetData>
  <sheetProtection/>
  <mergeCells count="5">
    <mergeCell ref="A16:B16"/>
    <mergeCell ref="A1:C1"/>
    <mergeCell ref="A4:A7"/>
    <mergeCell ref="A8:A11"/>
    <mergeCell ref="A12:A15"/>
  </mergeCells>
  <printOptions horizontalCentered="1"/>
  <pageMargins left="0.8661417322834646" right="0.7480314960629921" top="0.4724409448818898" bottom="0.6299212598425197" header="0.5118110236220472" footer="0.5118110236220472"/>
  <pageSetup horizontalDpi="600" verticalDpi="600" orientation="portrait" paperSize="9" scale="90" r:id="rId1"/>
  <ignoredErrors>
    <ignoredError sqref="C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사용자</cp:lastModifiedBy>
  <cp:lastPrinted>2013-04-24T04:34:34Z</cp:lastPrinted>
  <dcterms:created xsi:type="dcterms:W3CDTF">2011-03-29T07:11:47Z</dcterms:created>
  <dcterms:modified xsi:type="dcterms:W3CDTF">2014-01-20T02:05:30Z</dcterms:modified>
  <cp:category/>
  <cp:version/>
  <cp:contentType/>
  <cp:contentStatus/>
</cp:coreProperties>
</file>